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o usar" sheetId="1" state="visible" r:id="rId1"/>
    <sheet xmlns:r="http://schemas.openxmlformats.org/officeDocument/2006/relationships" name="Orçamento" sheetId="2" state="visible" r:id="rId2"/>
    <sheet xmlns:r="http://schemas.openxmlformats.org/officeDocument/2006/relationships" name="Dívidas" sheetId="3" state="visible" r:id="rId3"/>
    <sheet xmlns:r="http://schemas.openxmlformats.org/officeDocument/2006/relationships" name="Acordos" sheetId="4" state="visible" r:id="rId4"/>
  </sheets>
  <definedNames/>
  <calcPr calcId="124519" fullCalcOnLoad="1"/>
</workbook>
</file>

<file path=xl/styles.xml><?xml version="1.0" encoding="utf-8"?>
<styleSheet xmlns="http://schemas.openxmlformats.org/spreadsheetml/2006/main">
  <numFmts count="2">
    <numFmt numFmtId="164" formatCode="R$ #,##0.00"/>
    <numFmt numFmtId="165" formatCode="DD/MM/YYYY"/>
  </numFmts>
  <fonts count="7">
    <font>
      <name val="Calibri"/>
      <family val="2"/>
      <color theme="1"/>
      <sz val="11"/>
      <scheme val="minor"/>
    </font>
    <font>
      <name val="Calibri"/>
      <b val="1"/>
      <color rgb="00071647"/>
      <sz val="16"/>
    </font>
    <font>
      <name val="Calibri"/>
      <i val="1"/>
      <color rgb="0056637C"/>
      <sz val="10"/>
    </font>
    <font>
      <b val="1"/>
      <color rgb="000B4FB3"/>
    </font>
    <font>
      <name val="Calibri"/>
      <b val="1"/>
      <color rgb="00FFFFFF"/>
      <sz val="11"/>
    </font>
    <font>
      <b val="1"/>
      <color rgb="00071647"/>
    </font>
    <font>
      <b val="1"/>
    </font>
  </fonts>
  <fills count="4">
    <fill>
      <patternFill/>
    </fill>
    <fill>
      <patternFill patternType="gray125"/>
    </fill>
    <fill>
      <patternFill patternType="solid">
        <fgColor rgb="000B4FB3"/>
      </patternFill>
    </fill>
    <fill>
      <patternFill patternType="solid">
        <fgColor rgb="00DCEBFA"/>
      </patternFill>
    </fill>
  </fills>
  <borders count="2">
    <border>
      <left/>
      <right/>
      <top/>
      <bottom/>
      <diagonal/>
    </border>
    <border>
      <left style="thin">
        <color rgb="00D9E3F2"/>
      </left>
      <right style="thin">
        <color rgb="00D9E3F2"/>
      </right>
      <top style="thin">
        <color rgb="00D9E3F2"/>
      </top>
      <bottom style="thin">
        <color rgb="00D9E3F2"/>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horizontal="center" vertical="center" wrapText="1"/>
    </xf>
    <xf numFmtId="0" fontId="0" fillId="0" borderId="1" pivotButton="0" quotePrefix="0" xfId="0"/>
    <xf numFmtId="164" fontId="0" fillId="0" borderId="1" pivotButton="0" quotePrefix="0" xfId="0"/>
    <xf numFmtId="0" fontId="5" fillId="0" borderId="0" pivotButton="0" quotePrefix="0" xfId="0"/>
    <xf numFmtId="164" fontId="6" fillId="3" borderId="1" pivotButton="0" quotePrefix="0" xfId="0"/>
    <xf numFmtId="165" fontId="0" fillId="0" borderId="1" pivotButton="0" quotePrefix="0" xfId="0"/>
    <xf numFmtId="0" fontId="0" fillId="0" borderId="1" applyAlignment="1" pivotButton="0" quotePrefix="0" xfId="0">
      <alignment horizontal="center"/>
    </xf>
    <xf numFmtId="164" fontId="6" fillId="3" borderId="0" pivotButton="0" quotePrefix="0" xfId="0"/>
    <xf numFmtId="164"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B4FB3"/>
    <outlinePr summaryBelow="1" summaryRight="1"/>
    <pageSetUpPr/>
  </sheetPr>
  <dimension ref="A1:B9"/>
  <sheetViews>
    <sheetView showGridLines="0" workbookViewId="0">
      <selection activeCell="A1" sqref="A1"/>
    </sheetView>
  </sheetViews>
  <sheetFormatPr baseColWidth="8" defaultRowHeight="15"/>
  <cols>
    <col width="16" customWidth="1" min="1" max="1"/>
    <col width="95" customWidth="1" min="2" max="2"/>
  </cols>
  <sheetData>
    <row r="1">
      <c r="A1" s="1" t="inlineStr">
        <is>
          <t>Planilha de dívidas</t>
        </is>
      </c>
    </row>
    <row r="2">
      <c r="A2" s="2" t="inlineStr">
        <is>
          <t>Meu Nome no Azul (meunomenoazul.com.br). Modelo livre para uso pessoal.</t>
        </is>
      </c>
    </row>
    <row r="4" ht="48" customHeight="1">
      <c r="A4" s="3" t="inlineStr">
        <is>
          <t>1. Orçamento</t>
        </is>
      </c>
      <c r="B4" s="4" t="inlineStr">
        <is>
          <t>Na aba Orçamento, preencha a sua renda líquida e os gastos essenciais do mês. A planilha mostra quanto sobra para pagar dívidas sem cortar o básico.</t>
        </is>
      </c>
    </row>
    <row r="5" ht="48" customHeight="1">
      <c r="A5" s="3" t="inlineStr">
        <is>
          <t>2. Dívidas</t>
        </is>
      </c>
      <c r="B5" s="4" t="inlineStr">
        <is>
          <t>Na aba Dívidas, liste cada dívida: credor, tipo, valor, juros ao mês informados pelo credor e se o nome está negativado. Os totais e a ordem sugerida se calculam sozinhos.</t>
        </is>
      </c>
    </row>
    <row r="6" ht="48" customHeight="1">
      <c r="A6" s="3" t="inlineStr">
        <is>
          <t>3. Ordem</t>
        </is>
      </c>
      <c r="B6" s="4" t="inlineStr">
        <is>
          <t>A coluna Ordem sugerida põe primeiro a dívida com juros mais altos, que é a que mais cresce (método avalanche). Dívida de moradia, luz, água e pensão vem antes, pelo risco de perder o essencial.</t>
        </is>
      </c>
    </row>
    <row r="7" ht="48" customHeight="1">
      <c r="A7" s="3" t="inlineStr">
        <is>
          <t>4. Acordos</t>
        </is>
      </c>
      <c r="B7" s="4" t="inlineStr">
        <is>
          <t>Na aba Acordos, registre cada acordo fechado: valor da parcela, vencimento e se o comprovante foi guardado.</t>
        </is>
      </c>
    </row>
    <row r="8" ht="48" customHeight="1">
      <c r="A8" s="3" t="inlineStr">
        <is>
          <t>5. Revisão</t>
        </is>
      </c>
      <c r="B8" s="4" t="inlineStr">
        <is>
          <t>Atualize a planilha uma vez por semana. Se a soma das parcelas passar do que sobra no orçamento, renegocie antes de atrasar.</t>
        </is>
      </c>
    </row>
    <row r="9" ht="48" customHeight="1">
      <c r="A9" s="3" t="inlineStr">
        <is>
          <t>Atenção</t>
        </is>
      </c>
      <c r="B9" s="4" t="inlineStr">
        <is>
          <t>Os juros e valores são os que você preencher. A planilha não substitui a conferência do contrato nem orientação do Procon ou da Defensoria para o seu caso.</t>
        </is>
      </c>
    </row>
  </sheetData>
  <pageMargins left="0.75" right="0.75" top="1" bottom="1" header="0.5" footer="0.5"/>
</worksheet>
</file>

<file path=xl/worksheets/sheet2.xml><?xml version="1.0" encoding="utf-8"?>
<worksheet xmlns="http://schemas.openxmlformats.org/spreadsheetml/2006/main">
  <sheetPr>
    <tabColor rgb="000B4FB3"/>
    <outlinePr summaryBelow="1" summaryRight="1"/>
    <pageSetUpPr/>
  </sheetPr>
  <dimension ref="A1:B20"/>
  <sheetViews>
    <sheetView showGridLines="0" workbookViewId="0">
      <selection activeCell="A1" sqref="A1"/>
    </sheetView>
  </sheetViews>
  <sheetFormatPr baseColWidth="8" defaultRowHeight="15"/>
  <cols>
    <col width="52" customWidth="1" min="1" max="1"/>
    <col width="18" customWidth="1" min="2" max="2"/>
  </cols>
  <sheetData>
    <row r="1">
      <c r="A1" s="1" t="inlineStr">
        <is>
          <t>Orçamento do mês</t>
        </is>
      </c>
    </row>
    <row r="2">
      <c r="A2" s="2" t="inlineStr">
        <is>
          <t>Preencha só as células brancas da coluna Valor.</t>
        </is>
      </c>
    </row>
    <row r="4" ht="34" customHeight="1">
      <c r="A4" s="5" t="inlineStr">
        <is>
          <t>Item</t>
        </is>
      </c>
      <c r="B4" s="5" t="inlineStr">
        <is>
          <t>Valor</t>
        </is>
      </c>
    </row>
    <row r="5">
      <c r="A5" s="6" t="inlineStr">
        <is>
          <t>Renda líquida do mês (salário, bicos, benefícios)</t>
        </is>
      </c>
      <c r="B5" s="7" t="n"/>
    </row>
    <row r="6">
      <c r="A6" s="6" t="inlineStr">
        <is>
          <t>Moradia (aluguel ou prestação)</t>
        </is>
      </c>
      <c r="B6" s="7" t="n"/>
    </row>
    <row r="7">
      <c r="A7" s="6" t="inlineStr">
        <is>
          <t>Luz, água e gás</t>
        </is>
      </c>
      <c r="B7" s="7" t="n"/>
    </row>
    <row r="8">
      <c r="A8" s="6" t="inlineStr">
        <is>
          <t>Alimentação</t>
        </is>
      </c>
      <c r="B8" s="7" t="n"/>
    </row>
    <row r="9">
      <c r="A9" s="6" t="inlineStr">
        <is>
          <t>Transporte</t>
        </is>
      </c>
      <c r="B9" s="7" t="n"/>
    </row>
    <row r="10">
      <c r="A10" s="6" t="inlineStr">
        <is>
          <t>Saúde e remédios</t>
        </is>
      </c>
      <c r="B10" s="7" t="n"/>
    </row>
    <row r="11">
      <c r="A11" s="6" t="inlineStr">
        <is>
          <t>Escola e creche</t>
        </is>
      </c>
      <c r="B11" s="7" t="n"/>
    </row>
    <row r="12">
      <c r="A12" s="6" t="inlineStr">
        <is>
          <t>Telefone e internet</t>
        </is>
      </c>
      <c r="B12" s="7" t="n"/>
    </row>
    <row r="13">
      <c r="A13" s="6" t="inlineStr">
        <is>
          <t>Outros gastos essenciais</t>
        </is>
      </c>
      <c r="B13" s="7" t="n"/>
    </row>
    <row r="15">
      <c r="A15" s="8" t="inlineStr">
        <is>
          <t>Total de gastos essenciais</t>
        </is>
      </c>
      <c r="B15" s="9">
        <f>SUM(B6:B13)</f>
        <v/>
      </c>
    </row>
    <row r="16">
      <c r="A16" s="8" t="inlineStr">
        <is>
          <t>Sobra para pagar dívidas</t>
        </is>
      </c>
      <c r="B16" s="9">
        <f>B5-B15</f>
        <v/>
      </c>
    </row>
    <row r="17">
      <c r="A17" s="8" t="inlineStr">
        <is>
          <t>Parcelas de acordo já assumidas (aba Acordos)</t>
        </is>
      </c>
      <c r="B17" s="9">
        <f>SUMIF(Acordos!F5:F54,"Em dia",Acordos!C5:C54)+SUMIF(Acordos!F5:F54,"Atrasada",Acordos!C5:C54)</f>
        <v/>
      </c>
    </row>
    <row r="18">
      <c r="A18" s="8" t="inlineStr">
        <is>
          <t>Folga depois dos acordos</t>
        </is>
      </c>
      <c r="B18" s="9">
        <f>B16-B17</f>
        <v/>
      </c>
    </row>
    <row r="20">
      <c r="A20" s="2" t="inlineStr">
        <is>
          <t>Se a folga ficar negativa, a soma das parcelas passou do que cabe no mês: renegocie antes de atrasar.</t>
        </is>
      </c>
    </row>
  </sheetData>
  <pageMargins left="0.75" right="0.75" top="1" bottom="1" header="0.5" footer="0.5"/>
</worksheet>
</file>

<file path=xl/worksheets/sheet3.xml><?xml version="1.0" encoding="utf-8"?>
<worksheet xmlns="http://schemas.openxmlformats.org/spreadsheetml/2006/main">
  <sheetPr>
    <tabColor rgb="000B4FB3"/>
    <outlinePr summaryBelow="1" summaryRight="1"/>
    <pageSetUpPr/>
  </sheetPr>
  <dimension ref="A1:K5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15" customWidth="1" min="3" max="3"/>
    <col width="15" customWidth="1" min="4" max="4"/>
    <col width="12" customWidth="1" min="5" max="5"/>
    <col width="13" customWidth="1" min="6" max="6"/>
    <col width="12" customWidth="1" min="7" max="7"/>
    <col width="12" customWidth="1" min="8" max="8"/>
    <col width="22" customWidth="1" min="9" max="9"/>
    <col width="11" customWidth="1" min="10" max="10"/>
    <col width="30" customWidth="1" min="11" max="11"/>
  </cols>
  <sheetData>
    <row r="1">
      <c r="A1" s="1" t="inlineStr">
        <is>
          <t>Lista de dívidas</t>
        </is>
      </c>
    </row>
    <row r="2">
      <c r="A2" s="2" t="inlineStr">
        <is>
          <t>Uma dívida por linha. Juros ao mês: use o que está no contrato ou na fatura (ex.: 8% = 8).</t>
        </is>
      </c>
    </row>
    <row r="4" ht="34" customHeight="1">
      <c r="A4" s="5" t="inlineStr">
        <is>
          <t>Credor</t>
        </is>
      </c>
      <c r="B4" s="5" t="inlineStr">
        <is>
          <t>Tipo</t>
        </is>
      </c>
      <c r="C4" s="5" t="inlineStr">
        <is>
          <t>Valor original</t>
        </is>
      </c>
      <c r="D4" s="5" t="inlineStr">
        <is>
          <t>Valor hoje</t>
        </is>
      </c>
      <c r="E4" s="5" t="inlineStr">
        <is>
          <t>Juros ao mês (%)</t>
        </is>
      </c>
      <c r="F4" s="5" t="inlineStr">
        <is>
          <t>Vencimento</t>
        </is>
      </c>
      <c r="G4" s="5" t="inlineStr">
        <is>
          <t>Negativada?</t>
        </is>
      </c>
      <c r="H4" s="5" t="inlineStr">
        <is>
          <t>Essencial?</t>
        </is>
      </c>
      <c r="I4" s="5" t="inlineStr">
        <is>
          <t>Proposta recebida</t>
        </is>
      </c>
      <c r="J4" s="5" t="inlineStr">
        <is>
          <t>Ordem sugerida</t>
        </is>
      </c>
      <c r="K4" s="5" t="inlineStr">
        <is>
          <t>Observações</t>
        </is>
      </c>
    </row>
    <row r="5">
      <c r="A5" s="6" t="n"/>
      <c r="B5" s="6" t="n"/>
      <c r="C5" s="7" t="n"/>
      <c r="D5" s="7" t="n"/>
      <c r="E5" s="6" t="n"/>
      <c r="F5" s="10" t="n"/>
      <c r="G5" s="6" t="n"/>
      <c r="H5" s="6" t="n"/>
      <c r="I5" s="6" t="n"/>
      <c r="J5" s="11">
        <f>IF(A5="","",IF(H5="Sim",0,1)*1000+COUNTIFS($A$5:$A$54,"&lt;&gt;",$E$5:$E$54,"&gt;"&amp;E5)+1)</f>
        <v/>
      </c>
      <c r="K5" s="6" t="n"/>
    </row>
    <row r="6">
      <c r="A6" s="6" t="n"/>
      <c r="B6" s="6" t="n"/>
      <c r="C6" s="7" t="n"/>
      <c r="D6" s="7" t="n"/>
      <c r="E6" s="6" t="n"/>
      <c r="F6" s="10" t="n"/>
      <c r="G6" s="6" t="n"/>
      <c r="H6" s="6" t="n"/>
      <c r="I6" s="6" t="n"/>
      <c r="J6" s="11">
        <f>IF(A6="","",IF(H6="Sim",0,1)*1000+COUNTIFS($A$5:$A$54,"&lt;&gt;",$E$5:$E$54,"&gt;"&amp;E6)+1)</f>
        <v/>
      </c>
      <c r="K6" s="6" t="n"/>
    </row>
    <row r="7">
      <c r="A7" s="6" t="n"/>
      <c r="B7" s="6" t="n"/>
      <c r="C7" s="7" t="n"/>
      <c r="D7" s="7" t="n"/>
      <c r="E7" s="6" t="n"/>
      <c r="F7" s="10" t="n"/>
      <c r="G7" s="6" t="n"/>
      <c r="H7" s="6" t="n"/>
      <c r="I7" s="6" t="n"/>
      <c r="J7" s="11">
        <f>IF(A7="","",IF(H7="Sim",0,1)*1000+COUNTIFS($A$5:$A$54,"&lt;&gt;",$E$5:$E$54,"&gt;"&amp;E7)+1)</f>
        <v/>
      </c>
      <c r="K7" s="6" t="n"/>
    </row>
    <row r="8">
      <c r="A8" s="6" t="n"/>
      <c r="B8" s="6" t="n"/>
      <c r="C8" s="7" t="n"/>
      <c r="D8" s="7" t="n"/>
      <c r="E8" s="6" t="n"/>
      <c r="F8" s="10" t="n"/>
      <c r="G8" s="6" t="n"/>
      <c r="H8" s="6" t="n"/>
      <c r="I8" s="6" t="n"/>
      <c r="J8" s="11">
        <f>IF(A8="","",IF(H8="Sim",0,1)*1000+COUNTIFS($A$5:$A$54,"&lt;&gt;",$E$5:$E$54,"&gt;"&amp;E8)+1)</f>
        <v/>
      </c>
      <c r="K8" s="6" t="n"/>
    </row>
    <row r="9">
      <c r="A9" s="6" t="n"/>
      <c r="B9" s="6" t="n"/>
      <c r="C9" s="7" t="n"/>
      <c r="D9" s="7" t="n"/>
      <c r="E9" s="6" t="n"/>
      <c r="F9" s="10" t="n"/>
      <c r="G9" s="6" t="n"/>
      <c r="H9" s="6" t="n"/>
      <c r="I9" s="6" t="n"/>
      <c r="J9" s="11">
        <f>IF(A9="","",IF(H9="Sim",0,1)*1000+COUNTIFS($A$5:$A$54,"&lt;&gt;",$E$5:$E$54,"&gt;"&amp;E9)+1)</f>
        <v/>
      </c>
      <c r="K9" s="6" t="n"/>
    </row>
    <row r="10">
      <c r="A10" s="6" t="n"/>
      <c r="B10" s="6" t="n"/>
      <c r="C10" s="7" t="n"/>
      <c r="D10" s="7" t="n"/>
      <c r="E10" s="6" t="n"/>
      <c r="F10" s="10" t="n"/>
      <c r="G10" s="6" t="n"/>
      <c r="H10" s="6" t="n"/>
      <c r="I10" s="6" t="n"/>
      <c r="J10" s="11">
        <f>IF(A10="","",IF(H10="Sim",0,1)*1000+COUNTIFS($A$5:$A$54,"&lt;&gt;",$E$5:$E$54,"&gt;"&amp;E10)+1)</f>
        <v/>
      </c>
      <c r="K10" s="6" t="n"/>
    </row>
    <row r="11">
      <c r="A11" s="6" t="n"/>
      <c r="B11" s="6" t="n"/>
      <c r="C11" s="7" t="n"/>
      <c r="D11" s="7" t="n"/>
      <c r="E11" s="6" t="n"/>
      <c r="F11" s="10" t="n"/>
      <c r="G11" s="6" t="n"/>
      <c r="H11" s="6" t="n"/>
      <c r="I11" s="6" t="n"/>
      <c r="J11" s="11">
        <f>IF(A11="","",IF(H11="Sim",0,1)*1000+COUNTIFS($A$5:$A$54,"&lt;&gt;",$E$5:$E$54,"&gt;"&amp;E11)+1)</f>
        <v/>
      </c>
      <c r="K11" s="6" t="n"/>
    </row>
    <row r="12">
      <c r="A12" s="6" t="n"/>
      <c r="B12" s="6" t="n"/>
      <c r="C12" s="7" t="n"/>
      <c r="D12" s="7" t="n"/>
      <c r="E12" s="6" t="n"/>
      <c r="F12" s="10" t="n"/>
      <c r="G12" s="6" t="n"/>
      <c r="H12" s="6" t="n"/>
      <c r="I12" s="6" t="n"/>
      <c r="J12" s="11">
        <f>IF(A12="","",IF(H12="Sim",0,1)*1000+COUNTIFS($A$5:$A$54,"&lt;&gt;",$E$5:$E$54,"&gt;"&amp;E12)+1)</f>
        <v/>
      </c>
      <c r="K12" s="6" t="n"/>
    </row>
    <row r="13">
      <c r="A13" s="6" t="n"/>
      <c r="B13" s="6" t="n"/>
      <c r="C13" s="7" t="n"/>
      <c r="D13" s="7" t="n"/>
      <c r="E13" s="6" t="n"/>
      <c r="F13" s="10" t="n"/>
      <c r="G13" s="6" t="n"/>
      <c r="H13" s="6" t="n"/>
      <c r="I13" s="6" t="n"/>
      <c r="J13" s="11">
        <f>IF(A13="","",IF(H13="Sim",0,1)*1000+COUNTIFS($A$5:$A$54,"&lt;&gt;",$E$5:$E$54,"&gt;"&amp;E13)+1)</f>
        <v/>
      </c>
      <c r="K13" s="6" t="n"/>
    </row>
    <row r="14">
      <c r="A14" s="6" t="n"/>
      <c r="B14" s="6" t="n"/>
      <c r="C14" s="7" t="n"/>
      <c r="D14" s="7" t="n"/>
      <c r="E14" s="6" t="n"/>
      <c r="F14" s="10" t="n"/>
      <c r="G14" s="6" t="n"/>
      <c r="H14" s="6" t="n"/>
      <c r="I14" s="6" t="n"/>
      <c r="J14" s="11">
        <f>IF(A14="","",IF(H14="Sim",0,1)*1000+COUNTIFS($A$5:$A$54,"&lt;&gt;",$E$5:$E$54,"&gt;"&amp;E14)+1)</f>
        <v/>
      </c>
      <c r="K14" s="6" t="n"/>
    </row>
    <row r="15">
      <c r="A15" s="6" t="n"/>
      <c r="B15" s="6" t="n"/>
      <c r="C15" s="7" t="n"/>
      <c r="D15" s="7" t="n"/>
      <c r="E15" s="6" t="n"/>
      <c r="F15" s="10" t="n"/>
      <c r="G15" s="6" t="n"/>
      <c r="H15" s="6" t="n"/>
      <c r="I15" s="6" t="n"/>
      <c r="J15" s="11">
        <f>IF(A15="","",IF(H15="Sim",0,1)*1000+COUNTIFS($A$5:$A$54,"&lt;&gt;",$E$5:$E$54,"&gt;"&amp;E15)+1)</f>
        <v/>
      </c>
      <c r="K15" s="6" t="n"/>
    </row>
    <row r="16">
      <c r="A16" s="6" t="n"/>
      <c r="B16" s="6" t="n"/>
      <c r="C16" s="7" t="n"/>
      <c r="D16" s="7" t="n"/>
      <c r="E16" s="6" t="n"/>
      <c r="F16" s="10" t="n"/>
      <c r="G16" s="6" t="n"/>
      <c r="H16" s="6" t="n"/>
      <c r="I16" s="6" t="n"/>
      <c r="J16" s="11">
        <f>IF(A16="","",IF(H16="Sim",0,1)*1000+COUNTIFS($A$5:$A$54,"&lt;&gt;",$E$5:$E$54,"&gt;"&amp;E16)+1)</f>
        <v/>
      </c>
      <c r="K16" s="6" t="n"/>
    </row>
    <row r="17">
      <c r="A17" s="6" t="n"/>
      <c r="B17" s="6" t="n"/>
      <c r="C17" s="7" t="n"/>
      <c r="D17" s="7" t="n"/>
      <c r="E17" s="6" t="n"/>
      <c r="F17" s="10" t="n"/>
      <c r="G17" s="6" t="n"/>
      <c r="H17" s="6" t="n"/>
      <c r="I17" s="6" t="n"/>
      <c r="J17" s="11">
        <f>IF(A17="","",IF(H17="Sim",0,1)*1000+COUNTIFS($A$5:$A$54,"&lt;&gt;",$E$5:$E$54,"&gt;"&amp;E17)+1)</f>
        <v/>
      </c>
      <c r="K17" s="6" t="n"/>
    </row>
    <row r="18">
      <c r="A18" s="6" t="n"/>
      <c r="B18" s="6" t="n"/>
      <c r="C18" s="7" t="n"/>
      <c r="D18" s="7" t="n"/>
      <c r="E18" s="6" t="n"/>
      <c r="F18" s="10" t="n"/>
      <c r="G18" s="6" t="n"/>
      <c r="H18" s="6" t="n"/>
      <c r="I18" s="6" t="n"/>
      <c r="J18" s="11">
        <f>IF(A18="","",IF(H18="Sim",0,1)*1000+COUNTIFS($A$5:$A$54,"&lt;&gt;",$E$5:$E$54,"&gt;"&amp;E18)+1)</f>
        <v/>
      </c>
      <c r="K18" s="6" t="n"/>
    </row>
    <row r="19">
      <c r="A19" s="6" t="n"/>
      <c r="B19" s="6" t="n"/>
      <c r="C19" s="7" t="n"/>
      <c r="D19" s="7" t="n"/>
      <c r="E19" s="6" t="n"/>
      <c r="F19" s="10" t="n"/>
      <c r="G19" s="6" t="n"/>
      <c r="H19" s="6" t="n"/>
      <c r="I19" s="6" t="n"/>
      <c r="J19" s="11">
        <f>IF(A19="","",IF(H19="Sim",0,1)*1000+COUNTIFS($A$5:$A$54,"&lt;&gt;",$E$5:$E$54,"&gt;"&amp;E19)+1)</f>
        <v/>
      </c>
      <c r="K19" s="6" t="n"/>
    </row>
    <row r="20">
      <c r="A20" s="6" t="n"/>
      <c r="B20" s="6" t="n"/>
      <c r="C20" s="7" t="n"/>
      <c r="D20" s="7" t="n"/>
      <c r="E20" s="6" t="n"/>
      <c r="F20" s="10" t="n"/>
      <c r="G20" s="6" t="n"/>
      <c r="H20" s="6" t="n"/>
      <c r="I20" s="6" t="n"/>
      <c r="J20" s="11">
        <f>IF(A20="","",IF(H20="Sim",0,1)*1000+COUNTIFS($A$5:$A$54,"&lt;&gt;",$E$5:$E$54,"&gt;"&amp;E20)+1)</f>
        <v/>
      </c>
      <c r="K20" s="6" t="n"/>
    </row>
    <row r="21">
      <c r="A21" s="6" t="n"/>
      <c r="B21" s="6" t="n"/>
      <c r="C21" s="7" t="n"/>
      <c r="D21" s="7" t="n"/>
      <c r="E21" s="6" t="n"/>
      <c r="F21" s="10" t="n"/>
      <c r="G21" s="6" t="n"/>
      <c r="H21" s="6" t="n"/>
      <c r="I21" s="6" t="n"/>
      <c r="J21" s="11">
        <f>IF(A21="","",IF(H21="Sim",0,1)*1000+COUNTIFS($A$5:$A$54,"&lt;&gt;",$E$5:$E$54,"&gt;"&amp;E21)+1)</f>
        <v/>
      </c>
      <c r="K21" s="6" t="n"/>
    </row>
    <row r="22">
      <c r="A22" s="6" t="n"/>
      <c r="B22" s="6" t="n"/>
      <c r="C22" s="7" t="n"/>
      <c r="D22" s="7" t="n"/>
      <c r="E22" s="6" t="n"/>
      <c r="F22" s="10" t="n"/>
      <c r="G22" s="6" t="n"/>
      <c r="H22" s="6" t="n"/>
      <c r="I22" s="6" t="n"/>
      <c r="J22" s="11">
        <f>IF(A22="","",IF(H22="Sim",0,1)*1000+COUNTIFS($A$5:$A$54,"&lt;&gt;",$E$5:$E$54,"&gt;"&amp;E22)+1)</f>
        <v/>
      </c>
      <c r="K22" s="6" t="n"/>
    </row>
    <row r="23">
      <c r="A23" s="6" t="n"/>
      <c r="B23" s="6" t="n"/>
      <c r="C23" s="7" t="n"/>
      <c r="D23" s="7" t="n"/>
      <c r="E23" s="6" t="n"/>
      <c r="F23" s="10" t="n"/>
      <c r="G23" s="6" t="n"/>
      <c r="H23" s="6" t="n"/>
      <c r="I23" s="6" t="n"/>
      <c r="J23" s="11">
        <f>IF(A23="","",IF(H23="Sim",0,1)*1000+COUNTIFS($A$5:$A$54,"&lt;&gt;",$E$5:$E$54,"&gt;"&amp;E23)+1)</f>
        <v/>
      </c>
      <c r="K23" s="6" t="n"/>
    </row>
    <row r="24">
      <c r="A24" s="6" t="n"/>
      <c r="B24" s="6" t="n"/>
      <c r="C24" s="7" t="n"/>
      <c r="D24" s="7" t="n"/>
      <c r="E24" s="6" t="n"/>
      <c r="F24" s="10" t="n"/>
      <c r="G24" s="6" t="n"/>
      <c r="H24" s="6" t="n"/>
      <c r="I24" s="6" t="n"/>
      <c r="J24" s="11">
        <f>IF(A24="","",IF(H24="Sim",0,1)*1000+COUNTIFS($A$5:$A$54,"&lt;&gt;",$E$5:$E$54,"&gt;"&amp;E24)+1)</f>
        <v/>
      </c>
      <c r="K24" s="6" t="n"/>
    </row>
    <row r="25">
      <c r="A25" s="6" t="n"/>
      <c r="B25" s="6" t="n"/>
      <c r="C25" s="7" t="n"/>
      <c r="D25" s="7" t="n"/>
      <c r="E25" s="6" t="n"/>
      <c r="F25" s="10" t="n"/>
      <c r="G25" s="6" t="n"/>
      <c r="H25" s="6" t="n"/>
      <c r="I25" s="6" t="n"/>
      <c r="J25" s="11">
        <f>IF(A25="","",IF(H25="Sim",0,1)*1000+COUNTIFS($A$5:$A$54,"&lt;&gt;",$E$5:$E$54,"&gt;"&amp;E25)+1)</f>
        <v/>
      </c>
      <c r="K25" s="6" t="n"/>
    </row>
    <row r="26">
      <c r="A26" s="6" t="n"/>
      <c r="B26" s="6" t="n"/>
      <c r="C26" s="7" t="n"/>
      <c r="D26" s="7" t="n"/>
      <c r="E26" s="6" t="n"/>
      <c r="F26" s="10" t="n"/>
      <c r="G26" s="6" t="n"/>
      <c r="H26" s="6" t="n"/>
      <c r="I26" s="6" t="n"/>
      <c r="J26" s="11">
        <f>IF(A26="","",IF(H26="Sim",0,1)*1000+COUNTIFS($A$5:$A$54,"&lt;&gt;",$E$5:$E$54,"&gt;"&amp;E26)+1)</f>
        <v/>
      </c>
      <c r="K26" s="6" t="n"/>
    </row>
    <row r="27">
      <c r="A27" s="6" t="n"/>
      <c r="B27" s="6" t="n"/>
      <c r="C27" s="7" t="n"/>
      <c r="D27" s="7" t="n"/>
      <c r="E27" s="6" t="n"/>
      <c r="F27" s="10" t="n"/>
      <c r="G27" s="6" t="n"/>
      <c r="H27" s="6" t="n"/>
      <c r="I27" s="6" t="n"/>
      <c r="J27" s="11">
        <f>IF(A27="","",IF(H27="Sim",0,1)*1000+COUNTIFS($A$5:$A$54,"&lt;&gt;",$E$5:$E$54,"&gt;"&amp;E27)+1)</f>
        <v/>
      </c>
      <c r="K27" s="6" t="n"/>
    </row>
    <row r="28">
      <c r="A28" s="6" t="n"/>
      <c r="B28" s="6" t="n"/>
      <c r="C28" s="7" t="n"/>
      <c r="D28" s="7" t="n"/>
      <c r="E28" s="6" t="n"/>
      <c r="F28" s="10" t="n"/>
      <c r="G28" s="6" t="n"/>
      <c r="H28" s="6" t="n"/>
      <c r="I28" s="6" t="n"/>
      <c r="J28" s="11">
        <f>IF(A28="","",IF(H28="Sim",0,1)*1000+COUNTIFS($A$5:$A$54,"&lt;&gt;",$E$5:$E$54,"&gt;"&amp;E28)+1)</f>
        <v/>
      </c>
      <c r="K28" s="6" t="n"/>
    </row>
    <row r="29">
      <c r="A29" s="6" t="n"/>
      <c r="B29" s="6" t="n"/>
      <c r="C29" s="7" t="n"/>
      <c r="D29" s="7" t="n"/>
      <c r="E29" s="6" t="n"/>
      <c r="F29" s="10" t="n"/>
      <c r="G29" s="6" t="n"/>
      <c r="H29" s="6" t="n"/>
      <c r="I29" s="6" t="n"/>
      <c r="J29" s="11">
        <f>IF(A29="","",IF(H29="Sim",0,1)*1000+COUNTIFS($A$5:$A$54,"&lt;&gt;",$E$5:$E$54,"&gt;"&amp;E29)+1)</f>
        <v/>
      </c>
      <c r="K29" s="6" t="n"/>
    </row>
    <row r="30">
      <c r="A30" s="6" t="n"/>
      <c r="B30" s="6" t="n"/>
      <c r="C30" s="7" t="n"/>
      <c r="D30" s="7" t="n"/>
      <c r="E30" s="6" t="n"/>
      <c r="F30" s="10" t="n"/>
      <c r="G30" s="6" t="n"/>
      <c r="H30" s="6" t="n"/>
      <c r="I30" s="6" t="n"/>
      <c r="J30" s="11">
        <f>IF(A30="","",IF(H30="Sim",0,1)*1000+COUNTIFS($A$5:$A$54,"&lt;&gt;",$E$5:$E$54,"&gt;"&amp;E30)+1)</f>
        <v/>
      </c>
      <c r="K30" s="6" t="n"/>
    </row>
    <row r="31">
      <c r="A31" s="6" t="n"/>
      <c r="B31" s="6" t="n"/>
      <c r="C31" s="7" t="n"/>
      <c r="D31" s="7" t="n"/>
      <c r="E31" s="6" t="n"/>
      <c r="F31" s="10" t="n"/>
      <c r="G31" s="6" t="n"/>
      <c r="H31" s="6" t="n"/>
      <c r="I31" s="6" t="n"/>
      <c r="J31" s="11">
        <f>IF(A31="","",IF(H31="Sim",0,1)*1000+COUNTIFS($A$5:$A$54,"&lt;&gt;",$E$5:$E$54,"&gt;"&amp;E31)+1)</f>
        <v/>
      </c>
      <c r="K31" s="6" t="n"/>
    </row>
    <row r="32">
      <c r="A32" s="6" t="n"/>
      <c r="B32" s="6" t="n"/>
      <c r="C32" s="7" t="n"/>
      <c r="D32" s="7" t="n"/>
      <c r="E32" s="6" t="n"/>
      <c r="F32" s="10" t="n"/>
      <c r="G32" s="6" t="n"/>
      <c r="H32" s="6" t="n"/>
      <c r="I32" s="6" t="n"/>
      <c r="J32" s="11">
        <f>IF(A32="","",IF(H32="Sim",0,1)*1000+COUNTIFS($A$5:$A$54,"&lt;&gt;",$E$5:$E$54,"&gt;"&amp;E32)+1)</f>
        <v/>
      </c>
      <c r="K32" s="6" t="n"/>
    </row>
    <row r="33">
      <c r="A33" s="6" t="n"/>
      <c r="B33" s="6" t="n"/>
      <c r="C33" s="7" t="n"/>
      <c r="D33" s="7" t="n"/>
      <c r="E33" s="6" t="n"/>
      <c r="F33" s="10" t="n"/>
      <c r="G33" s="6" t="n"/>
      <c r="H33" s="6" t="n"/>
      <c r="I33" s="6" t="n"/>
      <c r="J33" s="11">
        <f>IF(A33="","",IF(H33="Sim",0,1)*1000+COUNTIFS($A$5:$A$54,"&lt;&gt;",$E$5:$E$54,"&gt;"&amp;E33)+1)</f>
        <v/>
      </c>
      <c r="K33" s="6" t="n"/>
    </row>
    <row r="34">
      <c r="A34" s="6" t="n"/>
      <c r="B34" s="6" t="n"/>
      <c r="C34" s="7" t="n"/>
      <c r="D34" s="7" t="n"/>
      <c r="E34" s="6" t="n"/>
      <c r="F34" s="10" t="n"/>
      <c r="G34" s="6" t="n"/>
      <c r="H34" s="6" t="n"/>
      <c r="I34" s="6" t="n"/>
      <c r="J34" s="11">
        <f>IF(A34="","",IF(H34="Sim",0,1)*1000+COUNTIFS($A$5:$A$54,"&lt;&gt;",$E$5:$E$54,"&gt;"&amp;E34)+1)</f>
        <v/>
      </c>
      <c r="K34" s="6" t="n"/>
    </row>
    <row r="35">
      <c r="A35" s="6" t="n"/>
      <c r="B35" s="6" t="n"/>
      <c r="C35" s="7" t="n"/>
      <c r="D35" s="7" t="n"/>
      <c r="E35" s="6" t="n"/>
      <c r="F35" s="10" t="n"/>
      <c r="G35" s="6" t="n"/>
      <c r="H35" s="6" t="n"/>
      <c r="I35" s="6" t="n"/>
      <c r="J35" s="11">
        <f>IF(A35="","",IF(H35="Sim",0,1)*1000+COUNTIFS($A$5:$A$54,"&lt;&gt;",$E$5:$E$54,"&gt;"&amp;E35)+1)</f>
        <v/>
      </c>
      <c r="K35" s="6" t="n"/>
    </row>
    <row r="36">
      <c r="A36" s="6" t="n"/>
      <c r="B36" s="6" t="n"/>
      <c r="C36" s="7" t="n"/>
      <c r="D36" s="7" t="n"/>
      <c r="E36" s="6" t="n"/>
      <c r="F36" s="10" t="n"/>
      <c r="G36" s="6" t="n"/>
      <c r="H36" s="6" t="n"/>
      <c r="I36" s="6" t="n"/>
      <c r="J36" s="11">
        <f>IF(A36="","",IF(H36="Sim",0,1)*1000+COUNTIFS($A$5:$A$54,"&lt;&gt;",$E$5:$E$54,"&gt;"&amp;E36)+1)</f>
        <v/>
      </c>
      <c r="K36" s="6" t="n"/>
    </row>
    <row r="37">
      <c r="A37" s="6" t="n"/>
      <c r="B37" s="6" t="n"/>
      <c r="C37" s="7" t="n"/>
      <c r="D37" s="7" t="n"/>
      <c r="E37" s="6" t="n"/>
      <c r="F37" s="10" t="n"/>
      <c r="G37" s="6" t="n"/>
      <c r="H37" s="6" t="n"/>
      <c r="I37" s="6" t="n"/>
      <c r="J37" s="11">
        <f>IF(A37="","",IF(H37="Sim",0,1)*1000+COUNTIFS($A$5:$A$54,"&lt;&gt;",$E$5:$E$54,"&gt;"&amp;E37)+1)</f>
        <v/>
      </c>
      <c r="K37" s="6" t="n"/>
    </row>
    <row r="38">
      <c r="A38" s="6" t="n"/>
      <c r="B38" s="6" t="n"/>
      <c r="C38" s="7" t="n"/>
      <c r="D38" s="7" t="n"/>
      <c r="E38" s="6" t="n"/>
      <c r="F38" s="10" t="n"/>
      <c r="G38" s="6" t="n"/>
      <c r="H38" s="6" t="n"/>
      <c r="I38" s="6" t="n"/>
      <c r="J38" s="11">
        <f>IF(A38="","",IF(H38="Sim",0,1)*1000+COUNTIFS($A$5:$A$54,"&lt;&gt;",$E$5:$E$54,"&gt;"&amp;E38)+1)</f>
        <v/>
      </c>
      <c r="K38" s="6" t="n"/>
    </row>
    <row r="39">
      <c r="A39" s="6" t="n"/>
      <c r="B39" s="6" t="n"/>
      <c r="C39" s="7" t="n"/>
      <c r="D39" s="7" t="n"/>
      <c r="E39" s="6" t="n"/>
      <c r="F39" s="10" t="n"/>
      <c r="G39" s="6" t="n"/>
      <c r="H39" s="6" t="n"/>
      <c r="I39" s="6" t="n"/>
      <c r="J39" s="11">
        <f>IF(A39="","",IF(H39="Sim",0,1)*1000+COUNTIFS($A$5:$A$54,"&lt;&gt;",$E$5:$E$54,"&gt;"&amp;E39)+1)</f>
        <v/>
      </c>
      <c r="K39" s="6" t="n"/>
    </row>
    <row r="40">
      <c r="A40" s="6" t="n"/>
      <c r="B40" s="6" t="n"/>
      <c r="C40" s="7" t="n"/>
      <c r="D40" s="7" t="n"/>
      <c r="E40" s="6" t="n"/>
      <c r="F40" s="10" t="n"/>
      <c r="G40" s="6" t="n"/>
      <c r="H40" s="6" t="n"/>
      <c r="I40" s="6" t="n"/>
      <c r="J40" s="11">
        <f>IF(A40="","",IF(H40="Sim",0,1)*1000+COUNTIFS($A$5:$A$54,"&lt;&gt;",$E$5:$E$54,"&gt;"&amp;E40)+1)</f>
        <v/>
      </c>
      <c r="K40" s="6" t="n"/>
    </row>
    <row r="41">
      <c r="A41" s="6" t="n"/>
      <c r="B41" s="6" t="n"/>
      <c r="C41" s="7" t="n"/>
      <c r="D41" s="7" t="n"/>
      <c r="E41" s="6" t="n"/>
      <c r="F41" s="10" t="n"/>
      <c r="G41" s="6" t="n"/>
      <c r="H41" s="6" t="n"/>
      <c r="I41" s="6" t="n"/>
      <c r="J41" s="11">
        <f>IF(A41="","",IF(H41="Sim",0,1)*1000+COUNTIFS($A$5:$A$54,"&lt;&gt;",$E$5:$E$54,"&gt;"&amp;E41)+1)</f>
        <v/>
      </c>
      <c r="K41" s="6" t="n"/>
    </row>
    <row r="42">
      <c r="A42" s="6" t="n"/>
      <c r="B42" s="6" t="n"/>
      <c r="C42" s="7" t="n"/>
      <c r="D42" s="7" t="n"/>
      <c r="E42" s="6" t="n"/>
      <c r="F42" s="10" t="n"/>
      <c r="G42" s="6" t="n"/>
      <c r="H42" s="6" t="n"/>
      <c r="I42" s="6" t="n"/>
      <c r="J42" s="11">
        <f>IF(A42="","",IF(H42="Sim",0,1)*1000+COUNTIFS($A$5:$A$54,"&lt;&gt;",$E$5:$E$54,"&gt;"&amp;E42)+1)</f>
        <v/>
      </c>
      <c r="K42" s="6" t="n"/>
    </row>
    <row r="43">
      <c r="A43" s="6" t="n"/>
      <c r="B43" s="6" t="n"/>
      <c r="C43" s="7" t="n"/>
      <c r="D43" s="7" t="n"/>
      <c r="E43" s="6" t="n"/>
      <c r="F43" s="10" t="n"/>
      <c r="G43" s="6" t="n"/>
      <c r="H43" s="6" t="n"/>
      <c r="I43" s="6" t="n"/>
      <c r="J43" s="11">
        <f>IF(A43="","",IF(H43="Sim",0,1)*1000+COUNTIFS($A$5:$A$54,"&lt;&gt;",$E$5:$E$54,"&gt;"&amp;E43)+1)</f>
        <v/>
      </c>
      <c r="K43" s="6" t="n"/>
    </row>
    <row r="44">
      <c r="A44" s="6" t="n"/>
      <c r="B44" s="6" t="n"/>
      <c r="C44" s="7" t="n"/>
      <c r="D44" s="7" t="n"/>
      <c r="E44" s="6" t="n"/>
      <c r="F44" s="10" t="n"/>
      <c r="G44" s="6" t="n"/>
      <c r="H44" s="6" t="n"/>
      <c r="I44" s="6" t="n"/>
      <c r="J44" s="11">
        <f>IF(A44="","",IF(H44="Sim",0,1)*1000+COUNTIFS($A$5:$A$54,"&lt;&gt;",$E$5:$E$54,"&gt;"&amp;E44)+1)</f>
        <v/>
      </c>
      <c r="K44" s="6" t="n"/>
    </row>
    <row r="45">
      <c r="A45" s="6" t="n"/>
      <c r="B45" s="6" t="n"/>
      <c r="C45" s="7" t="n"/>
      <c r="D45" s="7" t="n"/>
      <c r="E45" s="6" t="n"/>
      <c r="F45" s="10" t="n"/>
      <c r="G45" s="6" t="n"/>
      <c r="H45" s="6" t="n"/>
      <c r="I45" s="6" t="n"/>
      <c r="J45" s="11">
        <f>IF(A45="","",IF(H45="Sim",0,1)*1000+COUNTIFS($A$5:$A$54,"&lt;&gt;",$E$5:$E$54,"&gt;"&amp;E45)+1)</f>
        <v/>
      </c>
      <c r="K45" s="6" t="n"/>
    </row>
    <row r="46">
      <c r="A46" s="6" t="n"/>
      <c r="B46" s="6" t="n"/>
      <c r="C46" s="7" t="n"/>
      <c r="D46" s="7" t="n"/>
      <c r="E46" s="6" t="n"/>
      <c r="F46" s="10" t="n"/>
      <c r="G46" s="6" t="n"/>
      <c r="H46" s="6" t="n"/>
      <c r="I46" s="6" t="n"/>
      <c r="J46" s="11">
        <f>IF(A46="","",IF(H46="Sim",0,1)*1000+COUNTIFS($A$5:$A$54,"&lt;&gt;",$E$5:$E$54,"&gt;"&amp;E46)+1)</f>
        <v/>
      </c>
      <c r="K46" s="6" t="n"/>
    </row>
    <row r="47">
      <c r="A47" s="6" t="n"/>
      <c r="B47" s="6" t="n"/>
      <c r="C47" s="7" t="n"/>
      <c r="D47" s="7" t="n"/>
      <c r="E47" s="6" t="n"/>
      <c r="F47" s="10" t="n"/>
      <c r="G47" s="6" t="n"/>
      <c r="H47" s="6" t="n"/>
      <c r="I47" s="6" t="n"/>
      <c r="J47" s="11">
        <f>IF(A47="","",IF(H47="Sim",0,1)*1000+COUNTIFS($A$5:$A$54,"&lt;&gt;",$E$5:$E$54,"&gt;"&amp;E47)+1)</f>
        <v/>
      </c>
      <c r="K47" s="6" t="n"/>
    </row>
    <row r="48">
      <c r="A48" s="6" t="n"/>
      <c r="B48" s="6" t="n"/>
      <c r="C48" s="7" t="n"/>
      <c r="D48" s="7" t="n"/>
      <c r="E48" s="6" t="n"/>
      <c r="F48" s="10" t="n"/>
      <c r="G48" s="6" t="n"/>
      <c r="H48" s="6" t="n"/>
      <c r="I48" s="6" t="n"/>
      <c r="J48" s="11">
        <f>IF(A48="","",IF(H48="Sim",0,1)*1000+COUNTIFS($A$5:$A$54,"&lt;&gt;",$E$5:$E$54,"&gt;"&amp;E48)+1)</f>
        <v/>
      </c>
      <c r="K48" s="6" t="n"/>
    </row>
    <row r="49">
      <c r="A49" s="6" t="n"/>
      <c r="B49" s="6" t="n"/>
      <c r="C49" s="7" t="n"/>
      <c r="D49" s="7" t="n"/>
      <c r="E49" s="6" t="n"/>
      <c r="F49" s="10" t="n"/>
      <c r="G49" s="6" t="n"/>
      <c r="H49" s="6" t="n"/>
      <c r="I49" s="6" t="n"/>
      <c r="J49" s="11">
        <f>IF(A49="","",IF(H49="Sim",0,1)*1000+COUNTIFS($A$5:$A$54,"&lt;&gt;",$E$5:$E$54,"&gt;"&amp;E49)+1)</f>
        <v/>
      </c>
      <c r="K49" s="6" t="n"/>
    </row>
    <row r="50">
      <c r="A50" s="6" t="n"/>
      <c r="B50" s="6" t="n"/>
      <c r="C50" s="7" t="n"/>
      <c r="D50" s="7" t="n"/>
      <c r="E50" s="6" t="n"/>
      <c r="F50" s="10" t="n"/>
      <c r="G50" s="6" t="n"/>
      <c r="H50" s="6" t="n"/>
      <c r="I50" s="6" t="n"/>
      <c r="J50" s="11">
        <f>IF(A50="","",IF(H50="Sim",0,1)*1000+COUNTIFS($A$5:$A$54,"&lt;&gt;",$E$5:$E$54,"&gt;"&amp;E50)+1)</f>
        <v/>
      </c>
      <c r="K50" s="6" t="n"/>
    </row>
    <row r="51">
      <c r="A51" s="6" t="n"/>
      <c r="B51" s="6" t="n"/>
      <c r="C51" s="7" t="n"/>
      <c r="D51" s="7" t="n"/>
      <c r="E51" s="6" t="n"/>
      <c r="F51" s="10" t="n"/>
      <c r="G51" s="6" t="n"/>
      <c r="H51" s="6" t="n"/>
      <c r="I51" s="6" t="n"/>
      <c r="J51" s="11">
        <f>IF(A51="","",IF(H51="Sim",0,1)*1000+COUNTIFS($A$5:$A$54,"&lt;&gt;",$E$5:$E$54,"&gt;"&amp;E51)+1)</f>
        <v/>
      </c>
      <c r="K51" s="6" t="n"/>
    </row>
    <row r="52">
      <c r="A52" s="6" t="n"/>
      <c r="B52" s="6" t="n"/>
      <c r="C52" s="7" t="n"/>
      <c r="D52" s="7" t="n"/>
      <c r="E52" s="6" t="n"/>
      <c r="F52" s="10" t="n"/>
      <c r="G52" s="6" t="n"/>
      <c r="H52" s="6" t="n"/>
      <c r="I52" s="6" t="n"/>
      <c r="J52" s="11">
        <f>IF(A52="","",IF(H52="Sim",0,1)*1000+COUNTIFS($A$5:$A$54,"&lt;&gt;",$E$5:$E$54,"&gt;"&amp;E52)+1)</f>
        <v/>
      </c>
      <c r="K52" s="6" t="n"/>
    </row>
    <row r="53">
      <c r="A53" s="6" t="n"/>
      <c r="B53" s="6" t="n"/>
      <c r="C53" s="7" t="n"/>
      <c r="D53" s="7" t="n"/>
      <c r="E53" s="6" t="n"/>
      <c r="F53" s="10" t="n"/>
      <c r="G53" s="6" t="n"/>
      <c r="H53" s="6" t="n"/>
      <c r="I53" s="6" t="n"/>
      <c r="J53" s="11">
        <f>IF(A53="","",IF(H53="Sim",0,1)*1000+COUNTIFS($A$5:$A$54,"&lt;&gt;",$E$5:$E$54,"&gt;"&amp;E53)+1)</f>
        <v/>
      </c>
      <c r="K53" s="6" t="n"/>
    </row>
    <row r="54">
      <c r="A54" s="6" t="n"/>
      <c r="B54" s="6" t="n"/>
      <c r="C54" s="7" t="n"/>
      <c r="D54" s="7" t="n"/>
      <c r="E54" s="6" t="n"/>
      <c r="F54" s="10" t="n"/>
      <c r="G54" s="6" t="n"/>
      <c r="H54" s="6" t="n"/>
      <c r="I54" s="6" t="n"/>
      <c r="J54" s="11">
        <f>IF(A54="","",IF(H54="Sim",0,1)*1000+COUNTIFS($A$5:$A$54,"&lt;&gt;",$E$5:$E$54,"&gt;"&amp;E54)+1)</f>
        <v/>
      </c>
      <c r="K54" s="6" t="n"/>
    </row>
    <row r="56">
      <c r="A56" s="8" t="inlineStr">
        <is>
          <t>Totais</t>
        </is>
      </c>
      <c r="C56" s="12">
        <f>SUM(C5:C54)</f>
        <v/>
      </c>
      <c r="D56" s="12">
        <f>SUM(D5:D54)</f>
        <v/>
      </c>
    </row>
    <row r="57">
      <c r="A57" t="inlineStr">
        <is>
          <t>Dívidas negativadas</t>
        </is>
      </c>
      <c r="D57">
        <f>COUNTIF(G5:G54,"Sim")</f>
        <v/>
      </c>
    </row>
    <row r="58">
      <c r="A58" s="2" t="inlineStr">
        <is>
          <t>Ordem sugerida: o menor número vem primeiro (essenciais têm prioridade; depois, juros mais altos).</t>
        </is>
      </c>
    </row>
  </sheetData>
  <dataValidations count="2">
    <dataValidation sqref="B5 B6 B7 B8 B9 B10 B11 B12 B13 B14 B15 B16 B17 B18 B19 B20 B21 B22 B23 B24 B25 B26 B27 B28 B29 B30 B31 B32 B33 B34 B35 B36 B37 B38 B39 B40 B41 B42 B43 B44 B45 B46 B47 B48 B49 B50 B51 B52 B53 B54" showDropDown="0" showInputMessage="0" showErrorMessage="0" allowBlank="1" type="list">
      <formula1>"Crediário/carnê,Cartão de loja,Cartão de crédito,Cheque especial,Empréstimo,Financiamento,Aluguel,Condomínio,Luz/água,Telefone/internet,Faculdade,Outro"</formula1>
    </dataValidation>
    <dataValidation sqref="G5 G6 G7 G8 G9 G10 G11 G12 G13 G14 G15 G16 G17 G18 G19 G20 G21 G22 G23 G24 G25 G26 G27 G28 G29 G30 G31 G32 G33 G34 G35 G36 G37 G38 G39 G40 G41 G42 G43 G44 G45 G46 G47 G48 G49 G50 G51 G52 G53 G54 H5 H6 H7 H8 H9 H10 H11 H12 H13 H14 H15 H16 H17 H18 H19 H20 H21 H22 H23 H24 H25 H26 H27 H28 H29 H30 H31 H32 H33 H34 H35 H36 H37 H38 H39 H40 H41 H42 H43 H44 H45 H46 H47 H48 H49 H50 H51 H52 H53 H54" showDropDown="0" showInputMessage="0" showErrorMessage="0" allowBlank="1" type="list">
      <formula1>"Sim,Não"</formula1>
    </dataValidation>
  </dataValidations>
  <pageMargins left="0.75" right="0.75" top="1" bottom="1" header="0.5" footer="0.5"/>
</worksheet>
</file>

<file path=xl/worksheets/sheet4.xml><?xml version="1.0" encoding="utf-8"?>
<worksheet xmlns="http://schemas.openxmlformats.org/spreadsheetml/2006/main">
  <sheetPr>
    <tabColor rgb="000B4FB3"/>
    <outlinePr summaryBelow="1" summaryRight="1"/>
    <pageSetUpPr/>
  </sheetPr>
  <dimension ref="A1:I5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6" customWidth="1" min="3" max="3"/>
    <col width="12" customWidth="1" min="4" max="4"/>
    <col width="12" customWidth="1" min="5" max="5"/>
    <col width="14" customWidth="1" min="6" max="6"/>
    <col width="14" customWidth="1" min="7" max="7"/>
    <col width="16" customWidth="1" min="8" max="8"/>
    <col width="30" customWidth="1" min="9" max="9"/>
  </cols>
  <sheetData>
    <row r="1">
      <c r="A1" s="1" t="inlineStr">
        <is>
          <t>Acordos fechados</t>
        </is>
      </c>
    </row>
    <row r="2">
      <c r="A2" s="2" t="inlineStr">
        <is>
          <t>Guarde o comprovante de cada parcela até a quitação e a baixa da negativação.</t>
        </is>
      </c>
    </row>
    <row r="4" ht="34" customHeight="1">
      <c r="A4" s="5" t="inlineStr">
        <is>
          <t>Credor</t>
        </is>
      </c>
      <c r="B4" s="5" t="inlineStr">
        <is>
          <t>Data do acordo</t>
        </is>
      </c>
      <c r="C4" s="5" t="inlineStr">
        <is>
          <t>Valor da parcela</t>
        </is>
      </c>
      <c r="D4" s="5" t="inlineStr">
        <is>
          <t>Nº de parcelas</t>
        </is>
      </c>
      <c r="E4" s="5" t="inlineStr">
        <is>
          <t>Dia do vencimento</t>
        </is>
      </c>
      <c r="F4" s="5" t="inlineStr">
        <is>
          <t>Situação</t>
        </is>
      </c>
      <c r="G4" s="5" t="inlineStr">
        <is>
          <t>Comprovante guardado?</t>
        </is>
      </c>
      <c r="H4" s="5" t="inlineStr">
        <is>
          <t>Baixa conferida no birô?</t>
        </is>
      </c>
      <c r="I4" s="5" t="inlineStr">
        <is>
          <t>Observações</t>
        </is>
      </c>
    </row>
    <row r="5">
      <c r="A5" s="6" t="n"/>
      <c r="B5" s="10" t="n"/>
      <c r="C5" s="7" t="n"/>
      <c r="D5" s="6" t="n"/>
      <c r="E5" s="6" t="n"/>
      <c r="F5" s="6" t="n"/>
      <c r="G5" s="6" t="n"/>
      <c r="H5" s="6" t="n"/>
      <c r="I5" s="6" t="n"/>
    </row>
    <row r="6">
      <c r="A6" s="6" t="n"/>
      <c r="B6" s="10" t="n"/>
      <c r="C6" s="7" t="n"/>
      <c r="D6" s="6" t="n"/>
      <c r="E6" s="6" t="n"/>
      <c r="F6" s="6" t="n"/>
      <c r="G6" s="6" t="n"/>
      <c r="H6" s="6" t="n"/>
      <c r="I6" s="6" t="n"/>
    </row>
    <row r="7">
      <c r="A7" s="6" t="n"/>
      <c r="B7" s="10" t="n"/>
      <c r="C7" s="7" t="n"/>
      <c r="D7" s="6" t="n"/>
      <c r="E7" s="6" t="n"/>
      <c r="F7" s="6" t="n"/>
      <c r="G7" s="6" t="n"/>
      <c r="H7" s="6" t="n"/>
      <c r="I7" s="6" t="n"/>
    </row>
    <row r="8">
      <c r="A8" s="6" t="n"/>
      <c r="B8" s="10" t="n"/>
      <c r="C8" s="7" t="n"/>
      <c r="D8" s="6" t="n"/>
      <c r="E8" s="6" t="n"/>
      <c r="F8" s="6" t="n"/>
      <c r="G8" s="6" t="n"/>
      <c r="H8" s="6" t="n"/>
      <c r="I8" s="6" t="n"/>
    </row>
    <row r="9">
      <c r="A9" s="6" t="n"/>
      <c r="B9" s="10" t="n"/>
      <c r="C9" s="7" t="n"/>
      <c r="D9" s="6" t="n"/>
      <c r="E9" s="6" t="n"/>
      <c r="F9" s="6" t="n"/>
      <c r="G9" s="6" t="n"/>
      <c r="H9" s="6" t="n"/>
      <c r="I9" s="6" t="n"/>
    </row>
    <row r="10">
      <c r="A10" s="6" t="n"/>
      <c r="B10" s="10" t="n"/>
      <c r="C10" s="7" t="n"/>
      <c r="D10" s="6" t="n"/>
      <c r="E10" s="6" t="n"/>
      <c r="F10" s="6" t="n"/>
      <c r="G10" s="6" t="n"/>
      <c r="H10" s="6" t="n"/>
      <c r="I10" s="6" t="n"/>
    </row>
    <row r="11">
      <c r="A11" s="6" t="n"/>
      <c r="B11" s="10" t="n"/>
      <c r="C11" s="7" t="n"/>
      <c r="D11" s="6" t="n"/>
      <c r="E11" s="6" t="n"/>
      <c r="F11" s="6" t="n"/>
      <c r="G11" s="6" t="n"/>
      <c r="H11" s="6" t="n"/>
      <c r="I11" s="6" t="n"/>
    </row>
    <row r="12">
      <c r="A12" s="6" t="n"/>
      <c r="B12" s="10" t="n"/>
      <c r="C12" s="7" t="n"/>
      <c r="D12" s="6" t="n"/>
      <c r="E12" s="6" t="n"/>
      <c r="F12" s="6" t="n"/>
      <c r="G12" s="6" t="n"/>
      <c r="H12" s="6" t="n"/>
      <c r="I12" s="6" t="n"/>
    </row>
    <row r="13">
      <c r="A13" s="6" t="n"/>
      <c r="B13" s="10" t="n"/>
      <c r="C13" s="7" t="n"/>
      <c r="D13" s="6" t="n"/>
      <c r="E13" s="6" t="n"/>
      <c r="F13" s="6" t="n"/>
      <c r="G13" s="6" t="n"/>
      <c r="H13" s="6" t="n"/>
      <c r="I13" s="6" t="n"/>
    </row>
    <row r="14">
      <c r="A14" s="6" t="n"/>
      <c r="B14" s="10" t="n"/>
      <c r="C14" s="7" t="n"/>
      <c r="D14" s="6" t="n"/>
      <c r="E14" s="6" t="n"/>
      <c r="F14" s="6" t="n"/>
      <c r="G14" s="6" t="n"/>
      <c r="H14" s="6" t="n"/>
      <c r="I14" s="6" t="n"/>
    </row>
    <row r="15">
      <c r="A15" s="6" t="n"/>
      <c r="B15" s="10" t="n"/>
      <c r="C15" s="7" t="n"/>
      <c r="D15" s="6" t="n"/>
      <c r="E15" s="6" t="n"/>
      <c r="F15" s="6" t="n"/>
      <c r="G15" s="6" t="n"/>
      <c r="H15" s="6" t="n"/>
      <c r="I15" s="6" t="n"/>
    </row>
    <row r="16">
      <c r="A16" s="6" t="n"/>
      <c r="B16" s="10" t="n"/>
      <c r="C16" s="7" t="n"/>
      <c r="D16" s="6" t="n"/>
      <c r="E16" s="6" t="n"/>
      <c r="F16" s="6" t="n"/>
      <c r="G16" s="6" t="n"/>
      <c r="H16" s="6" t="n"/>
      <c r="I16" s="6" t="n"/>
    </row>
    <row r="17">
      <c r="A17" s="6" t="n"/>
      <c r="B17" s="10" t="n"/>
      <c r="C17" s="7" t="n"/>
      <c r="D17" s="6" t="n"/>
      <c r="E17" s="6" t="n"/>
      <c r="F17" s="6" t="n"/>
      <c r="G17" s="6" t="n"/>
      <c r="H17" s="6" t="n"/>
      <c r="I17" s="6" t="n"/>
    </row>
    <row r="18">
      <c r="A18" s="6" t="n"/>
      <c r="B18" s="10" t="n"/>
      <c r="C18" s="7" t="n"/>
      <c r="D18" s="6" t="n"/>
      <c r="E18" s="6" t="n"/>
      <c r="F18" s="6" t="n"/>
      <c r="G18" s="6" t="n"/>
      <c r="H18" s="6" t="n"/>
      <c r="I18" s="6" t="n"/>
    </row>
    <row r="19">
      <c r="A19" s="6" t="n"/>
      <c r="B19" s="10" t="n"/>
      <c r="C19" s="7" t="n"/>
      <c r="D19" s="6" t="n"/>
      <c r="E19" s="6" t="n"/>
      <c r="F19" s="6" t="n"/>
      <c r="G19" s="6" t="n"/>
      <c r="H19" s="6" t="n"/>
      <c r="I19" s="6" t="n"/>
    </row>
    <row r="20">
      <c r="A20" s="6" t="n"/>
      <c r="B20" s="10" t="n"/>
      <c r="C20" s="7" t="n"/>
      <c r="D20" s="6" t="n"/>
      <c r="E20" s="6" t="n"/>
      <c r="F20" s="6" t="n"/>
      <c r="G20" s="6" t="n"/>
      <c r="H20" s="6" t="n"/>
      <c r="I20" s="6" t="n"/>
    </row>
    <row r="21">
      <c r="A21" s="6" t="n"/>
      <c r="B21" s="10" t="n"/>
      <c r="C21" s="7" t="n"/>
      <c r="D21" s="6" t="n"/>
      <c r="E21" s="6" t="n"/>
      <c r="F21" s="6" t="n"/>
      <c r="G21" s="6" t="n"/>
      <c r="H21" s="6" t="n"/>
      <c r="I21" s="6" t="n"/>
    </row>
    <row r="22">
      <c r="A22" s="6" t="n"/>
      <c r="B22" s="10" t="n"/>
      <c r="C22" s="7" t="n"/>
      <c r="D22" s="6" t="n"/>
      <c r="E22" s="6" t="n"/>
      <c r="F22" s="6" t="n"/>
      <c r="G22" s="6" t="n"/>
      <c r="H22" s="6" t="n"/>
      <c r="I22" s="6" t="n"/>
    </row>
    <row r="23">
      <c r="A23" s="6" t="n"/>
      <c r="B23" s="10" t="n"/>
      <c r="C23" s="7" t="n"/>
      <c r="D23" s="6" t="n"/>
      <c r="E23" s="6" t="n"/>
      <c r="F23" s="6" t="n"/>
      <c r="G23" s="6" t="n"/>
      <c r="H23" s="6" t="n"/>
      <c r="I23" s="6" t="n"/>
    </row>
    <row r="24">
      <c r="A24" s="6" t="n"/>
      <c r="B24" s="10" t="n"/>
      <c r="C24" s="7" t="n"/>
      <c r="D24" s="6" t="n"/>
      <c r="E24" s="6" t="n"/>
      <c r="F24" s="6" t="n"/>
      <c r="G24" s="6" t="n"/>
      <c r="H24" s="6" t="n"/>
      <c r="I24" s="6" t="n"/>
    </row>
    <row r="25">
      <c r="A25" s="6" t="n"/>
      <c r="B25" s="10" t="n"/>
      <c r="C25" s="7" t="n"/>
      <c r="D25" s="6" t="n"/>
      <c r="E25" s="6" t="n"/>
      <c r="F25" s="6" t="n"/>
      <c r="G25" s="6" t="n"/>
      <c r="H25" s="6" t="n"/>
      <c r="I25" s="6" t="n"/>
    </row>
    <row r="26">
      <c r="A26" s="6" t="n"/>
      <c r="B26" s="10" t="n"/>
      <c r="C26" s="7" t="n"/>
      <c r="D26" s="6" t="n"/>
      <c r="E26" s="6" t="n"/>
      <c r="F26" s="6" t="n"/>
      <c r="G26" s="6" t="n"/>
      <c r="H26" s="6" t="n"/>
      <c r="I26" s="6" t="n"/>
    </row>
    <row r="27">
      <c r="A27" s="6" t="n"/>
      <c r="B27" s="10" t="n"/>
      <c r="C27" s="7" t="n"/>
      <c r="D27" s="6" t="n"/>
      <c r="E27" s="6" t="n"/>
      <c r="F27" s="6" t="n"/>
      <c r="G27" s="6" t="n"/>
      <c r="H27" s="6" t="n"/>
      <c r="I27" s="6" t="n"/>
    </row>
    <row r="28">
      <c r="A28" s="6" t="n"/>
      <c r="B28" s="10" t="n"/>
      <c r="C28" s="7" t="n"/>
      <c r="D28" s="6" t="n"/>
      <c r="E28" s="6" t="n"/>
      <c r="F28" s="6" t="n"/>
      <c r="G28" s="6" t="n"/>
      <c r="H28" s="6" t="n"/>
      <c r="I28" s="6" t="n"/>
    </row>
    <row r="29">
      <c r="A29" s="6" t="n"/>
      <c r="B29" s="10" t="n"/>
      <c r="C29" s="7" t="n"/>
      <c r="D29" s="6" t="n"/>
      <c r="E29" s="6" t="n"/>
      <c r="F29" s="6" t="n"/>
      <c r="G29" s="6" t="n"/>
      <c r="H29" s="6" t="n"/>
      <c r="I29" s="6" t="n"/>
    </row>
    <row r="30">
      <c r="A30" s="6" t="n"/>
      <c r="B30" s="10" t="n"/>
      <c r="C30" s="7" t="n"/>
      <c r="D30" s="6" t="n"/>
      <c r="E30" s="6" t="n"/>
      <c r="F30" s="6" t="n"/>
      <c r="G30" s="6" t="n"/>
      <c r="H30" s="6" t="n"/>
      <c r="I30" s="6" t="n"/>
    </row>
    <row r="31">
      <c r="A31" s="6" t="n"/>
      <c r="B31" s="10" t="n"/>
      <c r="C31" s="7" t="n"/>
      <c r="D31" s="6" t="n"/>
      <c r="E31" s="6" t="n"/>
      <c r="F31" s="6" t="n"/>
      <c r="G31" s="6" t="n"/>
      <c r="H31" s="6" t="n"/>
      <c r="I31" s="6" t="n"/>
    </row>
    <row r="32">
      <c r="A32" s="6" t="n"/>
      <c r="B32" s="10" t="n"/>
      <c r="C32" s="7" t="n"/>
      <c r="D32" s="6" t="n"/>
      <c r="E32" s="6" t="n"/>
      <c r="F32" s="6" t="n"/>
      <c r="G32" s="6" t="n"/>
      <c r="H32" s="6" t="n"/>
      <c r="I32" s="6" t="n"/>
    </row>
    <row r="33">
      <c r="A33" s="6" t="n"/>
      <c r="B33" s="10" t="n"/>
      <c r="C33" s="7" t="n"/>
      <c r="D33" s="6" t="n"/>
      <c r="E33" s="6" t="n"/>
      <c r="F33" s="6" t="n"/>
      <c r="G33" s="6" t="n"/>
      <c r="H33" s="6" t="n"/>
      <c r="I33" s="6" t="n"/>
    </row>
    <row r="34">
      <c r="A34" s="6" t="n"/>
      <c r="B34" s="10" t="n"/>
      <c r="C34" s="7" t="n"/>
      <c r="D34" s="6" t="n"/>
      <c r="E34" s="6" t="n"/>
      <c r="F34" s="6" t="n"/>
      <c r="G34" s="6" t="n"/>
      <c r="H34" s="6" t="n"/>
      <c r="I34" s="6" t="n"/>
    </row>
    <row r="35">
      <c r="A35" s="6" t="n"/>
      <c r="B35" s="10" t="n"/>
      <c r="C35" s="7" t="n"/>
      <c r="D35" s="6" t="n"/>
      <c r="E35" s="6" t="n"/>
      <c r="F35" s="6" t="n"/>
      <c r="G35" s="6" t="n"/>
      <c r="H35" s="6" t="n"/>
      <c r="I35" s="6" t="n"/>
    </row>
    <row r="36">
      <c r="A36" s="6" t="n"/>
      <c r="B36" s="10" t="n"/>
      <c r="C36" s="7" t="n"/>
      <c r="D36" s="6" t="n"/>
      <c r="E36" s="6" t="n"/>
      <c r="F36" s="6" t="n"/>
      <c r="G36" s="6" t="n"/>
      <c r="H36" s="6" t="n"/>
      <c r="I36" s="6" t="n"/>
    </row>
    <row r="37">
      <c r="A37" s="6" t="n"/>
      <c r="B37" s="10" t="n"/>
      <c r="C37" s="7" t="n"/>
      <c r="D37" s="6" t="n"/>
      <c r="E37" s="6" t="n"/>
      <c r="F37" s="6" t="n"/>
      <c r="G37" s="6" t="n"/>
      <c r="H37" s="6" t="n"/>
      <c r="I37" s="6" t="n"/>
    </row>
    <row r="38">
      <c r="A38" s="6" t="n"/>
      <c r="B38" s="10" t="n"/>
      <c r="C38" s="7" t="n"/>
      <c r="D38" s="6" t="n"/>
      <c r="E38" s="6" t="n"/>
      <c r="F38" s="6" t="n"/>
      <c r="G38" s="6" t="n"/>
      <c r="H38" s="6" t="n"/>
      <c r="I38" s="6" t="n"/>
    </row>
    <row r="39">
      <c r="A39" s="6" t="n"/>
      <c r="B39" s="10" t="n"/>
      <c r="C39" s="7" t="n"/>
      <c r="D39" s="6" t="n"/>
      <c r="E39" s="6" t="n"/>
      <c r="F39" s="6" t="n"/>
      <c r="G39" s="6" t="n"/>
      <c r="H39" s="6" t="n"/>
      <c r="I39" s="6" t="n"/>
    </row>
    <row r="40">
      <c r="A40" s="6" t="n"/>
      <c r="B40" s="10" t="n"/>
      <c r="C40" s="7" t="n"/>
      <c r="D40" s="6" t="n"/>
      <c r="E40" s="6" t="n"/>
      <c r="F40" s="6" t="n"/>
      <c r="G40" s="6" t="n"/>
      <c r="H40" s="6" t="n"/>
      <c r="I40" s="6" t="n"/>
    </row>
    <row r="41">
      <c r="A41" s="6" t="n"/>
      <c r="B41" s="10" t="n"/>
      <c r="C41" s="7" t="n"/>
      <c r="D41" s="6" t="n"/>
      <c r="E41" s="6" t="n"/>
      <c r="F41" s="6" t="n"/>
      <c r="G41" s="6" t="n"/>
      <c r="H41" s="6" t="n"/>
      <c r="I41" s="6" t="n"/>
    </row>
    <row r="42">
      <c r="A42" s="6" t="n"/>
      <c r="B42" s="10" t="n"/>
      <c r="C42" s="7" t="n"/>
      <c r="D42" s="6" t="n"/>
      <c r="E42" s="6" t="n"/>
      <c r="F42" s="6" t="n"/>
      <c r="G42" s="6" t="n"/>
      <c r="H42" s="6" t="n"/>
      <c r="I42" s="6" t="n"/>
    </row>
    <row r="43">
      <c r="A43" s="6" t="n"/>
      <c r="B43" s="10" t="n"/>
      <c r="C43" s="7" t="n"/>
      <c r="D43" s="6" t="n"/>
      <c r="E43" s="6" t="n"/>
      <c r="F43" s="6" t="n"/>
      <c r="G43" s="6" t="n"/>
      <c r="H43" s="6" t="n"/>
      <c r="I43" s="6" t="n"/>
    </row>
    <row r="44">
      <c r="A44" s="6" t="n"/>
      <c r="B44" s="10" t="n"/>
      <c r="C44" s="7" t="n"/>
      <c r="D44" s="6" t="n"/>
      <c r="E44" s="6" t="n"/>
      <c r="F44" s="6" t="n"/>
      <c r="G44" s="6" t="n"/>
      <c r="H44" s="6" t="n"/>
      <c r="I44" s="6" t="n"/>
    </row>
    <row r="45">
      <c r="A45" s="6" t="n"/>
      <c r="B45" s="10" t="n"/>
      <c r="C45" s="7" t="n"/>
      <c r="D45" s="6" t="n"/>
      <c r="E45" s="6" t="n"/>
      <c r="F45" s="6" t="n"/>
      <c r="G45" s="6" t="n"/>
      <c r="H45" s="6" t="n"/>
      <c r="I45" s="6" t="n"/>
    </row>
    <row r="46">
      <c r="A46" s="6" t="n"/>
      <c r="B46" s="10" t="n"/>
      <c r="C46" s="7" t="n"/>
      <c r="D46" s="6" t="n"/>
      <c r="E46" s="6" t="n"/>
      <c r="F46" s="6" t="n"/>
      <c r="G46" s="6" t="n"/>
      <c r="H46" s="6" t="n"/>
      <c r="I46" s="6" t="n"/>
    </row>
    <row r="47">
      <c r="A47" s="6" t="n"/>
      <c r="B47" s="10" t="n"/>
      <c r="C47" s="7" t="n"/>
      <c r="D47" s="6" t="n"/>
      <c r="E47" s="6" t="n"/>
      <c r="F47" s="6" t="n"/>
      <c r="G47" s="6" t="n"/>
      <c r="H47" s="6" t="n"/>
      <c r="I47" s="6" t="n"/>
    </row>
    <row r="48">
      <c r="A48" s="6" t="n"/>
      <c r="B48" s="10" t="n"/>
      <c r="C48" s="7" t="n"/>
      <c r="D48" s="6" t="n"/>
      <c r="E48" s="6" t="n"/>
      <c r="F48" s="6" t="n"/>
      <c r="G48" s="6" t="n"/>
      <c r="H48" s="6" t="n"/>
      <c r="I48" s="6" t="n"/>
    </row>
    <row r="49">
      <c r="A49" s="6" t="n"/>
      <c r="B49" s="10" t="n"/>
      <c r="C49" s="7" t="n"/>
      <c r="D49" s="6" t="n"/>
      <c r="E49" s="6" t="n"/>
      <c r="F49" s="6" t="n"/>
      <c r="G49" s="6" t="n"/>
      <c r="H49" s="6" t="n"/>
      <c r="I49" s="6" t="n"/>
    </row>
    <row r="50">
      <c r="A50" s="6" t="n"/>
      <c r="B50" s="10" t="n"/>
      <c r="C50" s="7" t="n"/>
      <c r="D50" s="6" t="n"/>
      <c r="E50" s="6" t="n"/>
      <c r="F50" s="6" t="n"/>
      <c r="G50" s="6" t="n"/>
      <c r="H50" s="6" t="n"/>
      <c r="I50" s="6" t="n"/>
    </row>
    <row r="51">
      <c r="A51" s="6" t="n"/>
      <c r="B51" s="10" t="n"/>
      <c r="C51" s="7" t="n"/>
      <c r="D51" s="6" t="n"/>
      <c r="E51" s="6" t="n"/>
      <c r="F51" s="6" t="n"/>
      <c r="G51" s="6" t="n"/>
      <c r="H51" s="6" t="n"/>
      <c r="I51" s="6" t="n"/>
    </row>
    <row r="52">
      <c r="A52" s="6" t="n"/>
      <c r="B52" s="10" t="n"/>
      <c r="C52" s="7" t="n"/>
      <c r="D52" s="6" t="n"/>
      <c r="E52" s="6" t="n"/>
      <c r="F52" s="6" t="n"/>
      <c r="G52" s="6" t="n"/>
      <c r="H52" s="6" t="n"/>
      <c r="I52" s="6" t="n"/>
    </row>
    <row r="53">
      <c r="A53" s="6" t="n"/>
      <c r="B53" s="10" t="n"/>
      <c r="C53" s="7" t="n"/>
      <c r="D53" s="6" t="n"/>
      <c r="E53" s="6" t="n"/>
      <c r="F53" s="6" t="n"/>
      <c r="G53" s="6" t="n"/>
      <c r="H53" s="6" t="n"/>
      <c r="I53" s="6" t="n"/>
    </row>
    <row r="54">
      <c r="A54" s="6" t="n"/>
      <c r="B54" s="10" t="n"/>
      <c r="C54" s="7" t="n"/>
      <c r="D54" s="6" t="n"/>
      <c r="E54" s="6" t="n"/>
      <c r="F54" s="6" t="n"/>
      <c r="G54" s="6" t="n"/>
      <c r="H54" s="6" t="n"/>
      <c r="I54" s="6" t="n"/>
    </row>
    <row r="56">
      <c r="A56" s="8" t="inlineStr">
        <is>
          <t>Soma das parcelas em aberto</t>
        </is>
      </c>
      <c r="C56" s="13">
        <f>SUMIF(F5:F54,"Em dia",C5:C54)+SUMIF(F5:F54,"Atrasada",C5:C54)</f>
        <v/>
      </c>
    </row>
  </sheetData>
  <dataValidations count="2">
    <dataValidation sqref="F5 F6 F7 F8 F9 F10 F11 F12 F13 F14 F15 F16 F17 F18 F19 F20 F21 F22 F23 F24 F25 F26 F27 F28 F29 F30 F31 F32 F33 F34 F35 F36 F37 F38 F39 F40 F41 F42 F43 F44 F45 F46 F47 F48 F49 F50 F51 F52 F53 F54" showDropDown="0" showInputMessage="0" showErrorMessage="0" allowBlank="1" type="list">
      <formula1>"Em dia,Atrasada,Quitado"</formula1>
    </dataValidation>
    <dataValidation sqref="G5 G6 G7 G8 G9 G10 G11 G12 G13 G14 G15 G16 G17 G18 G19 G20 G21 G22 G23 G24 G25 G26 G27 G28 G29 G30 G31 G32 G33 G34 G35 G36 G37 G38 G39 G40 G41 G42 G43 G44 G45 G46 G47 G48 G49 G50 G51 G52 G53 G54 H5 H6 H7 H8 H9 H10 H11 H12 H13 H14 H15 H16 H17 H18 H19 H20 H21 H22 H23 H24 H25 H26 H27 H28 H29 H30 H31 H32 H33 H34 H35 H36 H37 H38 H39 H40 H41 H42 H43 H44 H45 H46 H47 H48 H49 H50 H51 H52 H53 H54" showDropDown="0" showInputMessage="0" showErrorMessage="0" allowBlank="1" type="list">
      <formula1>"Sim,Não"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Meu Nome no Azul</dc:creator>
  <dc:title xmlns:dc="http://purl.org/dc/elements/1.1/">Planilha de dívidas</dc:title>
  <dcterms:created xmlns:dcterms="http://purl.org/dc/terms/" xmlns:xsi="http://www.w3.org/2001/XMLSchema-instance" xsi:type="dcterms:W3CDTF">2026-10-13T22:59:45Z</dcterms:created>
  <dcterms:modified xmlns:dcterms="http://purl.org/dc/terms/" xmlns:xsi="http://www.w3.org/2001/XMLSchema-instance" xsi:type="dcterms:W3CDTF">2026-10-13T22:59:45Z</dcterms:modified>
</cp:coreProperties>
</file>